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NAS-INFRATEC\Serveur\AFFAIRES\STEMO UEHC\IDEFHI Bat 66\11 - DCE\V3\DPGF\Lot 6 Plomberie - Chauffage - Ventilation - V3\DPGF APPEL D'OFFRE\"/>
    </mc:Choice>
  </mc:AlternateContent>
  <xr:revisionPtr revIDLastSave="0" documentId="13_ncr:1_{BDCDB0C1-46DA-4631-B5A5-B8DE99E20D80}" xr6:coauthVersionLast="47" xr6:coauthVersionMax="47" xr10:uidLastSave="{00000000-0000-0000-0000-000000000000}"/>
  <bookViews>
    <workbookView xWindow="28680" yWindow="-120" windowWidth="29040" windowHeight="16440" xr2:uid="{00000000-000D-0000-FFFF-FFFF00000000}"/>
  </bookViews>
  <sheets>
    <sheet name="Lot 6 Plomberie - CV" sheetId="1" r:id="rId1"/>
    <sheet name="Récapitulatif" sheetId="3" r:id="rId2"/>
  </sheets>
  <definedNames>
    <definedName name="_Toc154399000" localSheetId="0">'Lot 6 Plomberie - CV'!#REF!</definedName>
    <definedName name="_Toc170894432" localSheetId="0">'Lot 6 Plomberie - CV'!#REF!</definedName>
    <definedName name="_Toc247429355" localSheetId="0">'Lot 6 Plomberie - CV'!#REF!</definedName>
    <definedName name="_Toc247429356" localSheetId="0">'Lot 6 Plomberie - CV'!#REF!</definedName>
    <definedName name="_Toc285209447" localSheetId="0">'Lot 6 Plomberie - CV'!#REF!</definedName>
    <definedName name="_Toc285209448" localSheetId="0">'Lot 6 Plomberie - CV'!#REF!</definedName>
    <definedName name="_Toc286910456" localSheetId="0">'Lot 6 Plomberie - CV'!#REF!</definedName>
    <definedName name="_Toc315878404" localSheetId="0">'Lot 6 Plomberie - CV'!#REF!</definedName>
    <definedName name="_Toc320889365" localSheetId="0">'Lot 6 Plomberie - CV'!#REF!</definedName>
    <definedName name="_Toc400722633" localSheetId="0">'Lot 6 Plomberie - CV'!#REF!</definedName>
    <definedName name="_Toc516587826" localSheetId="0">'Lot 6 Plomberie - CV'!#REF!</definedName>
    <definedName name="_Toc516587828" localSheetId="0">'Lot 6 Plomberie - CV'!#REF!</definedName>
    <definedName name="_Toc516596916" localSheetId="0">'Lot 6 Plomberie - CV'!#REF!</definedName>
    <definedName name="_Toc516596918" localSheetId="0">'Lot 6 Plomberie - CV'!#REF!</definedName>
    <definedName name="_Toc516596923" localSheetId="0">'Lot 6 Plomberie - CV'!#REF!</definedName>
    <definedName name="_Toc516596924" localSheetId="0">'Lot 6 Plomberie - CV'!#REF!</definedName>
    <definedName name="_Toc532541969" localSheetId="0">'Lot 6 Plomberie - CV'!#REF!</definedName>
    <definedName name="_Toc532541980" localSheetId="0">'Lot 6 Plomberie - CV'!#REF!</definedName>
    <definedName name="_Toc532559605" localSheetId="0">'Lot 6 Plomberie - CV'!#REF!</definedName>
    <definedName name="_Toc534379208" localSheetId="0">'Lot 6 Plomberie - CV'!#REF!</definedName>
    <definedName name="_Toc534379218" localSheetId="0">'Lot 6 Plomberie - CV'!#REF!</definedName>
    <definedName name="_Toc534379222" localSheetId="0">'Lot 6 Plomberie - CV'!#REF!</definedName>
    <definedName name="_xlnm.Print_Area" localSheetId="0">'Lot 6 Plomberie - CV'!$A$1:$G$57</definedName>
    <definedName name="_xlnm.Print_Area" localSheetId="1">Récapitulatif!$A$2:$D$5</definedName>
  </definedNames>
  <calcPr calcId="191029"/>
</workbook>
</file>

<file path=xl/calcChain.xml><?xml version="1.0" encoding="utf-8"?>
<calcChain xmlns="http://schemas.openxmlformats.org/spreadsheetml/2006/main">
  <c r="G50" i="1" l="1"/>
  <c r="G51" i="1" l="1"/>
  <c r="G35" i="1"/>
  <c r="G34" i="1"/>
  <c r="G33" i="1"/>
  <c r="G32" i="1"/>
  <c r="G36" i="1"/>
  <c r="G27" i="1"/>
  <c r="G28" i="1"/>
  <c r="G29" i="1"/>
  <c r="G30" i="1"/>
  <c r="G37" i="1"/>
  <c r="G38" i="1"/>
  <c r="G39" i="1"/>
  <c r="G40" i="1"/>
  <c r="G41" i="1"/>
  <c r="G42" i="1"/>
  <c r="G43" i="1"/>
  <c r="G45" i="1"/>
  <c r="G46" i="1"/>
  <c r="G47" i="1"/>
  <c r="G48" i="1"/>
  <c r="G53" i="1"/>
  <c r="G54" i="1"/>
  <c r="G24" i="1"/>
  <c r="G22" i="1"/>
  <c r="G23" i="1"/>
  <c r="G17" i="1"/>
  <c r="G16" i="1"/>
  <c r="G15" i="1"/>
  <c r="G14" i="1"/>
  <c r="G18" i="1"/>
  <c r="G8" i="1"/>
  <c r="G7" i="1"/>
  <c r="G6" i="1"/>
  <c r="G5" i="1"/>
  <c r="G9" i="1"/>
  <c r="G25" i="1"/>
  <c r="G20" i="1"/>
  <c r="G19" i="1"/>
  <c r="G12" i="1"/>
  <c r="G11" i="1"/>
  <c r="G26" i="1"/>
  <c r="G55" i="1" l="1"/>
  <c r="G56" i="1"/>
  <c r="B4" i="3"/>
  <c r="C4" i="3" s="1"/>
  <c r="G57" i="1" l="1"/>
  <c r="D4" i="3"/>
</calcChain>
</file>

<file path=xl/sharedStrings.xml><?xml version="1.0" encoding="utf-8"?>
<sst xmlns="http://schemas.openxmlformats.org/spreadsheetml/2006/main" count="151" uniqueCount="104">
  <si>
    <t>N°</t>
  </si>
  <si>
    <t>DESIGNATION DES OUVRAGES</t>
  </si>
  <si>
    <t>U</t>
  </si>
  <si>
    <t>Quantité</t>
  </si>
  <si>
    <t>Prix unitaire
HT</t>
  </si>
  <si>
    <t>Prix total HT</t>
  </si>
  <si>
    <t>MONTANT H.T.</t>
  </si>
  <si>
    <t>MONTANT T.T.C.</t>
  </si>
  <si>
    <t>Total Travaux</t>
  </si>
  <si>
    <t>VERIFIE, QUANT AUX QUANTITES, ET QUANT AUX PRIX,</t>
  </si>
  <si>
    <t>LU ET ACCEPTE POUR ETRE JOINT A MON ACTE D’ENGAGEMENT</t>
  </si>
  <si>
    <t>Quantité entreprise</t>
  </si>
  <si>
    <t>Ens</t>
  </si>
  <si>
    <t>TOTAL H.T</t>
  </si>
  <si>
    <t>TOTAL TTC</t>
  </si>
  <si>
    <t>DESCRIPTION DES OUVRAGES</t>
  </si>
  <si>
    <t>Vidange et purge des réseaux</t>
  </si>
  <si>
    <t>Dépose des alimentations et évacuation</t>
  </si>
  <si>
    <t>Dépose, Déplacement des radiateurs</t>
  </si>
  <si>
    <t>Création des attentes EFS/ECS, Evacuation</t>
  </si>
  <si>
    <t>Équipements des sanitaires</t>
  </si>
  <si>
    <t>Cuvette standard</t>
  </si>
  <si>
    <t>Miroirs cadrés</t>
  </si>
  <si>
    <t>Hotte aspirante</t>
  </si>
  <si>
    <t>Plaque vitrocéramique</t>
  </si>
  <si>
    <t>Ventilation basse pression</t>
  </si>
  <si>
    <t>Etudes d’exécution</t>
  </si>
  <si>
    <t>Chemisage par mortier</t>
  </si>
  <si>
    <t>Climatisation</t>
  </si>
  <si>
    <t>Climatiseur local informatique</t>
  </si>
  <si>
    <t xml:space="preserve">Tests et essais </t>
  </si>
  <si>
    <t xml:space="preserve">Ens </t>
  </si>
  <si>
    <t>Receveurs de douches avec siphon</t>
  </si>
  <si>
    <t>Mitigeur centralisé thermostatique</t>
  </si>
  <si>
    <t>Vidoir avec siphon</t>
  </si>
  <si>
    <t xml:space="preserve">DPJJ - BATIMENT 66 CANTELEU </t>
  </si>
  <si>
    <r>
      <t xml:space="preserve">Les prix forfaitaires devront comprendre toutes les fournitures, frais de main d'œuvre,
d'approvisionnement et de contrôle, l'ensemble des essais et mise en service des installations selon
les éléments donnés dans le CCTP et les divers documents contractuels.
</t>
    </r>
    <r>
      <rPr>
        <b/>
        <sz val="12"/>
        <color rgb="FFFF0000"/>
        <rFont val="Arial"/>
        <family val="2"/>
      </rPr>
      <t>Les quantités énumérées ci-dessous devront être vérifiées par l'entreprise. Toute erreur ou omission
devra être signalée au bureau d'étude avant la remise des prix.</t>
    </r>
  </si>
  <si>
    <t>TOTAL TVA 10%</t>
  </si>
  <si>
    <r>
      <t>T.V.A. à   1</t>
    </r>
    <r>
      <rPr>
        <b/>
        <u/>
        <sz val="11"/>
        <rFont val="Arial"/>
        <family val="2"/>
      </rPr>
      <t>0 %</t>
    </r>
  </si>
  <si>
    <t>Attente lave-linges,sèche-linges et lave-vaisselle</t>
  </si>
  <si>
    <t>Remplacement des entrées d’air des fenêtres</t>
  </si>
  <si>
    <t>4.1</t>
  </si>
  <si>
    <t>4.2</t>
  </si>
  <si>
    <t>4.3</t>
  </si>
  <si>
    <t>4.4</t>
  </si>
  <si>
    <t>4.5</t>
  </si>
  <si>
    <t>4.6</t>
  </si>
  <si>
    <t>4.6.1</t>
  </si>
  <si>
    <t>4.6.10</t>
  </si>
  <si>
    <t>4.6.2</t>
  </si>
  <si>
    <t>4.6.3</t>
  </si>
  <si>
    <t>4.6.4</t>
  </si>
  <si>
    <t>4.6.5</t>
  </si>
  <si>
    <t>4.6.6</t>
  </si>
  <si>
    <t>4.6.7</t>
  </si>
  <si>
    <t>4.6.8</t>
  </si>
  <si>
    <t>4.6.9</t>
  </si>
  <si>
    <t>4.6.11</t>
  </si>
  <si>
    <t>4.6.12</t>
  </si>
  <si>
    <t>4.6.13</t>
  </si>
  <si>
    <t>4.6.14</t>
  </si>
  <si>
    <t>4.6.15</t>
  </si>
  <si>
    <t>4.6.16</t>
  </si>
  <si>
    <t>4.6.17</t>
  </si>
  <si>
    <t>4.6.18</t>
  </si>
  <si>
    <t>4.6.19</t>
  </si>
  <si>
    <t>4.6.20</t>
  </si>
  <si>
    <t>4.6.21</t>
  </si>
  <si>
    <t>4.6.22</t>
  </si>
  <si>
    <t>4.7</t>
  </si>
  <si>
    <t>4.7.1</t>
  </si>
  <si>
    <t>4.7.2</t>
  </si>
  <si>
    <t>4.7.3</t>
  </si>
  <si>
    <t>4.7.4</t>
  </si>
  <si>
    <t>4.7.5</t>
  </si>
  <si>
    <t>4.8</t>
  </si>
  <si>
    <t>4.8.1</t>
  </si>
  <si>
    <t>4.9</t>
  </si>
  <si>
    <t>Accessoires WC mixte du personnel</t>
  </si>
  <si>
    <t xml:space="preserve">Accessoires WC dans les chambres </t>
  </si>
  <si>
    <t xml:space="preserve">Caissons VMC basse pression </t>
  </si>
  <si>
    <t>Lot 6 : Plomberie - Chauffage - Ventilation - V3</t>
  </si>
  <si>
    <t>RECAPITULATION DU LOT 6 : PLOMBERIE - CHAUFFAGE - VENTILATION</t>
  </si>
  <si>
    <t xml:space="preserve">Miroir classique </t>
  </si>
  <si>
    <t>Cuvette WC du personnel</t>
  </si>
  <si>
    <t>Lavabo avec robinetterie</t>
  </si>
  <si>
    <t xml:space="preserve">- Distributeur de papier 2 rouleaux </t>
  </si>
  <si>
    <t>- Pot à balai WC avec balai</t>
  </si>
  <si>
    <t>- Distributeur de papier essuie-mains</t>
  </si>
  <si>
    <t xml:space="preserve">- Distributeur de savon liquide contenance 1 litre avec pompe doseuse </t>
  </si>
  <si>
    <t>Lave mains et robinetterie</t>
  </si>
  <si>
    <t xml:space="preserve">- Distributeur de papier 1 rouleau </t>
  </si>
  <si>
    <t>Triple vasques suspendues et robinetterie</t>
  </si>
  <si>
    <t>Miroir cadré grand format 
sur triple vasques suspendues</t>
  </si>
  <si>
    <t>Double vasques suspendues avec robinetterie</t>
  </si>
  <si>
    <t>Miroir moyen format sur double plans vasques</t>
  </si>
  <si>
    <t>Plan vasque encastré et robinetterie</t>
  </si>
  <si>
    <t>Accessoires dans le sanitaire / douche</t>
  </si>
  <si>
    <t>Colonnes de douches collectives</t>
  </si>
  <si>
    <t xml:space="preserve">Colonnes de douche classique avec mitigeur </t>
  </si>
  <si>
    <t xml:space="preserve">Evier et robinetterie </t>
  </si>
  <si>
    <t>Grilles d’extraction basse pression, plaques d’obturation</t>
  </si>
  <si>
    <t>- Grilles d’extraction basse pression</t>
  </si>
  <si>
    <t>- Plaque d'obturation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</si>
</sst>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18" x14ac:knownFonts="1">
    <font>
      <sz val="10"/>
      <name val="Arial"/>
    </font>
    <font>
      <sz val="8"/>
      <name val="Arial"/>
      <family val="2"/>
    </font>
    <font>
      <b/>
      <sz val="11"/>
      <name val="Arial"/>
      <family val="2"/>
    </font>
    <font>
      <sz val="11"/>
      <name val="Arial"/>
      <family val="2"/>
    </font>
    <font>
      <b/>
      <u/>
      <sz val="14"/>
      <name val="Arial"/>
      <family val="2"/>
    </font>
    <font>
      <b/>
      <u/>
      <sz val="11"/>
      <name val="Arial"/>
      <family val="2"/>
    </font>
    <font>
      <sz val="10"/>
      <name val="Arial"/>
      <family val="2"/>
    </font>
    <font>
      <sz val="11"/>
      <color rgb="FF00000A"/>
      <name val="Arial"/>
      <family val="2"/>
    </font>
    <font>
      <u/>
      <sz val="10"/>
      <color theme="10"/>
      <name val="Arial"/>
      <family val="2"/>
    </font>
    <font>
      <sz val="10"/>
      <name val="Arial"/>
      <family val="2"/>
    </font>
    <font>
      <sz val="12"/>
      <name val="Arial"/>
      <family val="2"/>
    </font>
    <font>
      <sz val="11"/>
      <color theme="1"/>
      <name val="Arial"/>
      <family val="2"/>
    </font>
    <font>
      <b/>
      <sz val="12"/>
      <name val="Arial"/>
      <family val="2"/>
    </font>
    <font>
      <b/>
      <sz val="11"/>
      <color theme="1"/>
      <name val="Arial"/>
      <family val="2"/>
    </font>
    <font>
      <i/>
      <sz val="11"/>
      <color theme="1"/>
      <name val="Arial"/>
      <family val="2"/>
    </font>
    <font>
      <b/>
      <sz val="12"/>
      <color rgb="FFFF0000"/>
      <name val="Arial"/>
      <family val="2"/>
    </font>
    <font>
      <b/>
      <sz val="11"/>
      <color rgb="FFFF0000"/>
      <name val="Arial"/>
      <family val="2"/>
    </font>
    <font>
      <b/>
      <sz val="1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medium">
        <color indexed="64"/>
      </right>
      <top style="double">
        <color indexed="64"/>
      </top>
      <bottom/>
      <diagonal/>
    </border>
    <border>
      <left/>
      <right style="medium">
        <color indexed="64"/>
      </right>
      <top style="double">
        <color indexed="64"/>
      </top>
      <bottom/>
      <diagonal/>
    </border>
    <border>
      <left/>
      <right style="double">
        <color indexed="64"/>
      </right>
      <top style="double">
        <color indexed="64"/>
      </top>
      <bottom/>
      <diagonal/>
    </border>
    <border>
      <left/>
      <right style="medium">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4">
    <xf numFmtId="0" fontId="0" fillId="0" borderId="0"/>
    <xf numFmtId="0" fontId="8" fillId="0" borderId="0" applyNumberFormat="0" applyFill="0" applyBorder="0" applyAlignment="0" applyProtection="0"/>
    <xf numFmtId="44" fontId="9" fillId="0" borderId="0" applyFont="0" applyFill="0" applyBorder="0" applyAlignment="0" applyProtection="0"/>
    <xf numFmtId="0" fontId="6" fillId="0" borderId="0"/>
  </cellStyleXfs>
  <cellXfs count="70">
    <xf numFmtId="0" fontId="0" fillId="0" borderId="0" xfId="0"/>
    <xf numFmtId="0" fontId="3" fillId="0" borderId="0" xfId="0" applyFont="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7" fillId="0" borderId="1" xfId="0" applyFont="1" applyBorder="1" applyAlignment="1">
      <alignment horizontal="center" vertical="center" wrapText="1"/>
    </xf>
    <xf numFmtId="0" fontId="2" fillId="0" borderId="8" xfId="0" applyFont="1" applyBorder="1" applyAlignment="1">
      <alignment horizontal="center" vertical="center" wrapText="1"/>
    </xf>
    <xf numFmtId="0" fontId="0" fillId="0" borderId="0" xfId="0" applyAlignment="1">
      <alignment horizontal="center"/>
    </xf>
    <xf numFmtId="0" fontId="0" fillId="0" borderId="0" xfId="0" applyAlignment="1">
      <alignment vertical="center"/>
    </xf>
    <xf numFmtId="0" fontId="7" fillId="0" borderId="9" xfId="0" applyFont="1" applyBorder="1" applyAlignment="1">
      <alignment horizontal="center" vertical="center" wrapText="1"/>
    </xf>
    <xf numFmtId="0" fontId="3" fillId="0" borderId="1" xfId="0" applyFont="1" applyBorder="1" applyAlignment="1">
      <alignment horizontal="center" vertical="center"/>
    </xf>
    <xf numFmtId="0" fontId="3" fillId="0" borderId="9" xfId="0" applyFont="1" applyBorder="1" applyAlignment="1">
      <alignment horizontal="center" vertical="center"/>
    </xf>
    <xf numFmtId="0" fontId="3" fillId="0" borderId="1" xfId="0" applyFont="1" applyBorder="1" applyAlignment="1">
      <alignment horizontal="center" vertical="center" wrapText="1"/>
    </xf>
    <xf numFmtId="44" fontId="2" fillId="0" borderId="6" xfId="2" applyFont="1" applyBorder="1" applyAlignment="1">
      <alignment horizontal="center" vertical="center" wrapText="1"/>
    </xf>
    <xf numFmtId="44" fontId="2" fillId="0" borderId="7" xfId="2" applyFont="1" applyBorder="1" applyAlignment="1">
      <alignment horizontal="center" vertical="center" wrapText="1"/>
    </xf>
    <xf numFmtId="44" fontId="3" fillId="0" borderId="1" xfId="2" applyFont="1" applyBorder="1" applyAlignment="1">
      <alignment horizontal="center" vertical="center" wrapText="1"/>
    </xf>
    <xf numFmtId="44" fontId="3" fillId="0" borderId="1" xfId="2" applyFont="1" applyBorder="1" applyAlignment="1">
      <alignment horizontal="center" vertical="center"/>
    </xf>
    <xf numFmtId="44" fontId="3" fillId="0" borderId="2" xfId="2" applyFont="1" applyBorder="1" applyAlignment="1">
      <alignment horizontal="center" vertical="center"/>
    </xf>
    <xf numFmtId="0" fontId="11" fillId="0" borderId="1" xfId="1" applyFont="1" applyBorder="1" applyAlignment="1">
      <alignment horizontal="center" vertical="center"/>
    </xf>
    <xf numFmtId="0" fontId="11" fillId="0" borderId="1" xfId="1" applyFont="1" applyBorder="1" applyAlignment="1">
      <alignment horizontal="justify" vertical="center"/>
    </xf>
    <xf numFmtId="0" fontId="12" fillId="0" borderId="10" xfId="0" applyFont="1" applyBorder="1" applyAlignment="1">
      <alignment horizontal="center" vertical="center"/>
    </xf>
    <xf numFmtId="0" fontId="12" fillId="0" borderId="10" xfId="0" applyFont="1" applyBorder="1" applyAlignment="1">
      <alignment horizontal="center" vertical="center" wrapText="1"/>
    </xf>
    <xf numFmtId="164" fontId="12" fillId="0" borderId="0" xfId="0" applyNumberFormat="1" applyFont="1" applyAlignment="1">
      <alignment horizontal="center"/>
    </xf>
    <xf numFmtId="164" fontId="10" fillId="0" borderId="0" xfId="0" applyNumberFormat="1" applyFont="1" applyAlignment="1">
      <alignment horizontal="center"/>
    </xf>
    <xf numFmtId="164" fontId="12" fillId="0" borderId="0" xfId="0" applyNumberFormat="1" applyFont="1" applyAlignment="1">
      <alignment horizontal="center" vertical="center"/>
    </xf>
    <xf numFmtId="0" fontId="11" fillId="0" borderId="2" xfId="1" applyFont="1" applyBorder="1" applyAlignment="1">
      <alignment horizontal="center" vertical="center"/>
    </xf>
    <xf numFmtId="0" fontId="3" fillId="0" borderId="2" xfId="0" applyFont="1" applyBorder="1" applyAlignment="1">
      <alignment horizontal="center" vertical="center"/>
    </xf>
    <xf numFmtId="44" fontId="3" fillId="0" borderId="1" xfId="2" applyFont="1" applyFill="1" applyBorder="1" applyAlignment="1">
      <alignment horizontal="center" vertical="center"/>
    </xf>
    <xf numFmtId="44" fontId="3" fillId="0" borderId="2" xfId="2" applyFont="1" applyFill="1" applyBorder="1" applyAlignment="1">
      <alignment horizontal="center" vertical="center"/>
    </xf>
    <xf numFmtId="0" fontId="11" fillId="2" borderId="1" xfId="1" applyFont="1" applyFill="1" applyBorder="1" applyAlignment="1">
      <alignment horizontal="center" vertical="center"/>
    </xf>
    <xf numFmtId="0" fontId="7" fillId="2" borderId="1" xfId="0" applyFont="1" applyFill="1" applyBorder="1" applyAlignment="1">
      <alignment horizontal="center" vertical="center" wrapText="1"/>
    </xf>
    <xf numFmtId="44" fontId="3" fillId="2" borderId="1" xfId="2" applyFont="1" applyFill="1" applyBorder="1" applyAlignment="1">
      <alignment horizontal="center" vertical="center"/>
    </xf>
    <xf numFmtId="0" fontId="7" fillId="2" borderId="9" xfId="0" applyFont="1" applyFill="1" applyBorder="1" applyAlignment="1">
      <alignment horizontal="center" vertical="center" wrapText="1"/>
    </xf>
    <xf numFmtId="0" fontId="11" fillId="2" borderId="13" xfId="1" applyFont="1" applyFill="1" applyBorder="1" applyAlignment="1">
      <alignment horizontal="justify" vertical="center"/>
    </xf>
    <xf numFmtId="44" fontId="0" fillId="2" borderId="1" xfId="2" applyFont="1" applyFill="1" applyBorder="1" applyAlignment="1">
      <alignment horizontal="center" vertical="center"/>
    </xf>
    <xf numFmtId="0" fontId="11" fillId="0" borderId="1" xfId="1" applyFont="1" applyFill="1" applyBorder="1" applyAlignment="1">
      <alignment horizontal="center" vertical="center"/>
    </xf>
    <xf numFmtId="0" fontId="11" fillId="0" borderId="1" xfId="1" applyFont="1" applyFill="1" applyBorder="1" applyAlignment="1">
      <alignment horizontal="justify" vertical="center"/>
    </xf>
    <xf numFmtId="44" fontId="3" fillId="0" borderId="1" xfId="2" applyFont="1" applyFill="1" applyBorder="1" applyAlignment="1">
      <alignment horizontal="center" vertical="center" wrapText="1"/>
    </xf>
    <xf numFmtId="0" fontId="11" fillId="2" borderId="1" xfId="1" applyFont="1" applyFill="1" applyBorder="1" applyAlignment="1">
      <alignment horizontal="justify" vertical="center"/>
    </xf>
    <xf numFmtId="0" fontId="13" fillId="2" borderId="13" xfId="1" applyFont="1" applyFill="1" applyBorder="1" applyAlignment="1">
      <alignment horizontal="center" vertical="center"/>
    </xf>
    <xf numFmtId="0" fontId="13" fillId="2" borderId="13" xfId="1" applyFont="1" applyFill="1" applyBorder="1" applyAlignment="1">
      <alignment horizontal="justify" vertical="center"/>
    </xf>
    <xf numFmtId="0" fontId="13" fillId="2" borderId="1" xfId="1" applyFont="1" applyFill="1" applyBorder="1" applyAlignment="1">
      <alignment horizontal="center" vertical="center"/>
    </xf>
    <xf numFmtId="0" fontId="13" fillId="2" borderId="1" xfId="1" applyFont="1" applyFill="1" applyBorder="1" applyAlignment="1">
      <alignment horizontal="justify" vertical="center"/>
    </xf>
    <xf numFmtId="0" fontId="13" fillId="0" borderId="2" xfId="1" applyFont="1" applyBorder="1" applyAlignment="1">
      <alignment horizontal="center" vertical="center"/>
    </xf>
    <xf numFmtId="0" fontId="2" fillId="0" borderId="2" xfId="0" applyFont="1" applyBorder="1" applyAlignment="1">
      <alignment vertical="center"/>
    </xf>
    <xf numFmtId="0" fontId="17" fillId="0" borderId="0" xfId="0" applyFont="1"/>
    <xf numFmtId="0" fontId="0" fillId="3" borderId="0" xfId="0" applyFill="1"/>
    <xf numFmtId="0" fontId="0" fillId="3" borderId="0" xfId="0" applyFill="1" applyAlignment="1">
      <alignment vertical="center"/>
    </xf>
    <xf numFmtId="0" fontId="11" fillId="0" borderId="1" xfId="1" applyFont="1" applyBorder="1" applyAlignment="1">
      <alignment horizontal="left" vertical="center" wrapText="1"/>
    </xf>
    <xf numFmtId="49" fontId="14" fillId="0" borderId="1" xfId="1" applyNumberFormat="1" applyFont="1" applyBorder="1" applyAlignment="1">
      <alignment horizontal="justify" vertical="center"/>
    </xf>
    <xf numFmtId="0" fontId="11" fillId="4" borderId="1" xfId="1" applyFont="1" applyFill="1" applyBorder="1" applyAlignment="1">
      <alignment horizontal="center" vertical="center"/>
    </xf>
    <xf numFmtId="0" fontId="11" fillId="4" borderId="1" xfId="1" applyFont="1" applyFill="1" applyBorder="1" applyAlignment="1">
      <alignment horizontal="justify" vertical="center"/>
    </xf>
    <xf numFmtId="0" fontId="3" fillId="4" borderId="9" xfId="0" applyFont="1" applyFill="1" applyBorder="1" applyAlignment="1">
      <alignment horizontal="center" vertical="center"/>
    </xf>
    <xf numFmtId="0" fontId="3" fillId="4" borderId="1" xfId="0" applyFont="1" applyFill="1" applyBorder="1" applyAlignment="1">
      <alignment horizontal="center"/>
    </xf>
    <xf numFmtId="44" fontId="3" fillId="4" borderId="1" xfId="2" applyFont="1" applyFill="1" applyBorder="1" applyAlignment="1">
      <alignment horizontal="center" vertical="center"/>
    </xf>
    <xf numFmtId="0" fontId="11" fillId="4" borderId="1" xfId="1" applyFont="1" applyFill="1" applyBorder="1" applyAlignment="1">
      <alignment horizontal="left" vertical="center"/>
    </xf>
    <xf numFmtId="0" fontId="7" fillId="4" borderId="9" xfId="0" applyFont="1" applyFill="1" applyBorder="1" applyAlignment="1">
      <alignment horizontal="center" vertical="center" wrapText="1"/>
    </xf>
    <xf numFmtId="0" fontId="7" fillId="4" borderId="1" xfId="0" applyFont="1" applyFill="1" applyBorder="1" applyAlignment="1">
      <alignment horizontal="center" vertical="center" wrapText="1"/>
    </xf>
    <xf numFmtId="49" fontId="14" fillId="0" borderId="1" xfId="1" applyNumberFormat="1" applyFont="1" applyBorder="1" applyAlignment="1">
      <alignment horizontal="left" vertical="center"/>
    </xf>
    <xf numFmtId="0" fontId="12" fillId="0" borderId="0" xfId="0" applyFont="1" applyAlignment="1">
      <alignment horizontal="center"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10" fillId="0" borderId="11" xfId="0" applyFont="1" applyBorder="1" applyAlignment="1">
      <alignment horizontal="left" vertical="center" wrapText="1"/>
    </xf>
    <xf numFmtId="0" fontId="10" fillId="0" borderId="12" xfId="0" applyFont="1" applyBorder="1" applyAlignment="1">
      <alignment horizontal="left" vertical="center" wrapText="1"/>
    </xf>
    <xf numFmtId="0" fontId="12" fillId="0" borderId="14" xfId="0" applyFont="1" applyBorder="1" applyAlignment="1">
      <alignment horizontal="center"/>
    </xf>
    <xf numFmtId="0" fontId="10" fillId="0" borderId="0" xfId="0" applyFont="1" applyAlignment="1">
      <alignment horizontal="center"/>
    </xf>
    <xf numFmtId="0" fontId="16" fillId="0" borderId="0" xfId="0" applyFont="1" applyAlignment="1">
      <alignment horizontal="center" vertical="center"/>
    </xf>
    <xf numFmtId="0" fontId="4" fillId="0" borderId="0" xfId="0" applyFont="1" applyAlignment="1">
      <alignment horizontal="center" vertical="center"/>
    </xf>
  </cellXfs>
  <cellStyles count="4">
    <cellStyle name="Lien hypertexte" xfId="1" builtinId="8"/>
    <cellStyle name="Monétaire" xfId="2" builtinId="4"/>
    <cellStyle name="Normal" xfId="0" builtinId="0"/>
    <cellStyle name="Normal 3" xfId="3" xr:uid="{55A028BD-EFF4-4CCA-8008-BB5368993CA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7"/>
  <sheetViews>
    <sheetView tabSelected="1" view="pageBreakPreview" topLeftCell="A37" zoomScale="85" zoomScaleNormal="80" zoomScaleSheetLayoutView="85" workbookViewId="0">
      <selection activeCell="M14" sqref="M14"/>
    </sheetView>
  </sheetViews>
  <sheetFormatPr baseColWidth="10" defaultRowHeight="12.75" x14ac:dyDescent="0.2"/>
  <cols>
    <col min="1" max="1" width="9.85546875" customWidth="1"/>
    <col min="2" max="2" width="50.42578125" customWidth="1"/>
    <col min="3" max="3" width="9.85546875" customWidth="1"/>
    <col min="4" max="4" width="12.28515625" customWidth="1"/>
    <col min="5" max="5" width="19.140625" customWidth="1"/>
    <col min="6" max="6" width="15.5703125" customWidth="1"/>
    <col min="7" max="7" width="25.42578125" style="9" customWidth="1"/>
  </cols>
  <sheetData>
    <row r="1" spans="1:7" ht="43.5" customHeight="1" x14ac:dyDescent="0.2">
      <c r="A1" s="64" t="s">
        <v>35</v>
      </c>
      <c r="B1" s="64"/>
      <c r="C1" s="64" t="s">
        <v>81</v>
      </c>
      <c r="D1" s="64"/>
      <c r="E1" s="64"/>
      <c r="F1" s="64"/>
      <c r="G1" s="65"/>
    </row>
    <row r="2" spans="1:7" ht="121.5" customHeight="1" x14ac:dyDescent="0.2">
      <c r="A2" s="62" t="s">
        <v>36</v>
      </c>
      <c r="B2" s="62"/>
      <c r="C2" s="62"/>
      <c r="D2" s="62"/>
      <c r="E2" s="62"/>
      <c r="F2" s="62"/>
      <c r="G2" s="63"/>
    </row>
    <row r="3" spans="1:7" ht="29.45" customHeight="1" x14ac:dyDescent="0.2">
      <c r="A3" s="22" t="s">
        <v>0</v>
      </c>
      <c r="B3" s="22" t="s">
        <v>1</v>
      </c>
      <c r="C3" s="22" t="s">
        <v>2</v>
      </c>
      <c r="D3" s="22" t="s">
        <v>3</v>
      </c>
      <c r="E3" s="23" t="s">
        <v>11</v>
      </c>
      <c r="F3" s="23" t="s">
        <v>4</v>
      </c>
      <c r="G3" s="22" t="s">
        <v>5</v>
      </c>
    </row>
    <row r="4" spans="1:7" ht="16.5" customHeight="1" x14ac:dyDescent="0.2">
      <c r="A4" s="41">
        <v>4</v>
      </c>
      <c r="B4" s="42" t="s">
        <v>15</v>
      </c>
      <c r="C4" s="35"/>
      <c r="D4" s="34"/>
      <c r="E4" s="32"/>
      <c r="F4" s="36"/>
      <c r="G4" s="33"/>
    </row>
    <row r="5" spans="1:7" ht="24" customHeight="1" x14ac:dyDescent="0.2">
      <c r="A5" s="20" t="s">
        <v>41</v>
      </c>
      <c r="B5" s="21" t="s">
        <v>16</v>
      </c>
      <c r="C5" s="20" t="s">
        <v>12</v>
      </c>
      <c r="D5" s="11">
        <v>1</v>
      </c>
      <c r="E5" s="7"/>
      <c r="F5" s="18"/>
      <c r="G5" s="18">
        <f t="shared" ref="G5:G8" si="0">E5*F5</f>
        <v>0</v>
      </c>
    </row>
    <row r="6" spans="1:7" s="10" customFormat="1" ht="25.5" customHeight="1" x14ac:dyDescent="0.2">
      <c r="A6" s="20" t="s">
        <v>42</v>
      </c>
      <c r="B6" s="21" t="s">
        <v>17</v>
      </c>
      <c r="C6" s="20" t="s">
        <v>12</v>
      </c>
      <c r="D6" s="11">
        <v>1</v>
      </c>
      <c r="E6" s="7"/>
      <c r="F6" s="18"/>
      <c r="G6" s="18">
        <f t="shared" si="0"/>
        <v>0</v>
      </c>
    </row>
    <row r="7" spans="1:7" s="10" customFormat="1" ht="26.25" customHeight="1" x14ac:dyDescent="0.2">
      <c r="A7" s="20" t="s">
        <v>43</v>
      </c>
      <c r="B7" s="21" t="s">
        <v>18</v>
      </c>
      <c r="C7" s="20" t="s">
        <v>2</v>
      </c>
      <c r="D7" s="11">
        <v>6</v>
      </c>
      <c r="E7" s="7"/>
      <c r="F7" s="18"/>
      <c r="G7" s="18">
        <f t="shared" si="0"/>
        <v>0</v>
      </c>
    </row>
    <row r="8" spans="1:7" s="10" customFormat="1" ht="22.5" customHeight="1" x14ac:dyDescent="0.2">
      <c r="A8" s="20" t="s">
        <v>44</v>
      </c>
      <c r="B8" s="21" t="s">
        <v>19</v>
      </c>
      <c r="C8" s="20" t="s">
        <v>12</v>
      </c>
      <c r="D8" s="11">
        <v>1</v>
      </c>
      <c r="E8" s="7"/>
      <c r="F8" s="18"/>
      <c r="G8" s="18">
        <f t="shared" si="0"/>
        <v>0</v>
      </c>
    </row>
    <row r="9" spans="1:7" ht="19.5" customHeight="1" x14ac:dyDescent="0.2">
      <c r="A9" s="20" t="s">
        <v>45</v>
      </c>
      <c r="B9" s="21" t="s">
        <v>39</v>
      </c>
      <c r="C9" s="20" t="s">
        <v>2</v>
      </c>
      <c r="D9" s="13">
        <v>8</v>
      </c>
      <c r="E9" s="14"/>
      <c r="F9" s="17"/>
      <c r="G9" s="18">
        <f>E9*F9</f>
        <v>0</v>
      </c>
    </row>
    <row r="10" spans="1:7" ht="24" customHeight="1" x14ac:dyDescent="0.2">
      <c r="A10" s="43" t="s">
        <v>46</v>
      </c>
      <c r="B10" s="44" t="s">
        <v>20</v>
      </c>
      <c r="C10" s="31"/>
      <c r="D10" s="34"/>
      <c r="E10" s="32"/>
      <c r="F10" s="33"/>
      <c r="G10" s="33"/>
    </row>
    <row r="11" spans="1:7" s="48" customFormat="1" ht="16.5" customHeight="1" x14ac:dyDescent="0.2">
      <c r="A11" s="37" t="s">
        <v>47</v>
      </c>
      <c r="B11" s="38" t="s">
        <v>84</v>
      </c>
      <c r="C11" s="37" t="s">
        <v>2</v>
      </c>
      <c r="D11" s="11">
        <v>1</v>
      </c>
      <c r="E11" s="7"/>
      <c r="F11" s="29"/>
      <c r="G11" s="29">
        <f t="shared" ref="G11:G25" si="1">E11*F11</f>
        <v>0</v>
      </c>
    </row>
    <row r="12" spans="1:7" s="49" customFormat="1" ht="25.5" customHeight="1" x14ac:dyDescent="0.2">
      <c r="A12" s="37" t="s">
        <v>49</v>
      </c>
      <c r="B12" s="38" t="s">
        <v>85</v>
      </c>
      <c r="C12" s="37" t="s">
        <v>31</v>
      </c>
      <c r="D12" s="11">
        <v>1</v>
      </c>
      <c r="E12" s="7"/>
      <c r="F12" s="29"/>
      <c r="G12" s="29">
        <f t="shared" si="1"/>
        <v>0</v>
      </c>
    </row>
    <row r="13" spans="1:7" s="10" customFormat="1" ht="26.25" customHeight="1" x14ac:dyDescent="0.2">
      <c r="A13" s="43" t="s">
        <v>50</v>
      </c>
      <c r="B13" s="44" t="s">
        <v>78</v>
      </c>
      <c r="C13" s="31"/>
      <c r="D13" s="34"/>
      <c r="E13" s="32"/>
      <c r="F13" s="33"/>
      <c r="G13" s="33"/>
    </row>
    <row r="14" spans="1:7" s="10" customFormat="1" ht="26.25" customHeight="1" x14ac:dyDescent="0.2">
      <c r="A14" s="20"/>
      <c r="B14" s="51" t="s">
        <v>86</v>
      </c>
      <c r="C14" s="20" t="s">
        <v>2</v>
      </c>
      <c r="D14" s="11">
        <v>1</v>
      </c>
      <c r="E14" s="7"/>
      <c r="F14" s="18"/>
      <c r="G14" s="18">
        <f t="shared" si="1"/>
        <v>0</v>
      </c>
    </row>
    <row r="15" spans="1:7" s="10" customFormat="1" ht="26.25" customHeight="1" x14ac:dyDescent="0.2">
      <c r="A15" s="20"/>
      <c r="B15" s="51" t="s">
        <v>87</v>
      </c>
      <c r="C15" s="20" t="s">
        <v>2</v>
      </c>
      <c r="D15" s="11">
        <v>1</v>
      </c>
      <c r="E15" s="7"/>
      <c r="F15" s="18"/>
      <c r="G15" s="18">
        <f t="shared" si="1"/>
        <v>0</v>
      </c>
    </row>
    <row r="16" spans="1:7" s="10" customFormat="1" ht="26.25" customHeight="1" x14ac:dyDescent="0.2">
      <c r="A16" s="20"/>
      <c r="B16" s="51" t="s">
        <v>88</v>
      </c>
      <c r="C16" s="20" t="s">
        <v>2</v>
      </c>
      <c r="D16" s="11">
        <v>1</v>
      </c>
      <c r="E16" s="7"/>
      <c r="F16" s="18"/>
      <c r="G16" s="18">
        <f t="shared" si="1"/>
        <v>0</v>
      </c>
    </row>
    <row r="17" spans="1:7" s="10" customFormat="1" ht="38.25" customHeight="1" x14ac:dyDescent="0.2">
      <c r="A17" s="20"/>
      <c r="B17" s="51" t="s">
        <v>89</v>
      </c>
      <c r="C17" s="20" t="s">
        <v>2</v>
      </c>
      <c r="D17" s="11">
        <v>1</v>
      </c>
      <c r="E17" s="11"/>
      <c r="F17" s="18"/>
      <c r="G17" s="18">
        <f t="shared" si="1"/>
        <v>0</v>
      </c>
    </row>
    <row r="18" spans="1:7" s="10" customFormat="1" ht="22.5" customHeight="1" x14ac:dyDescent="0.2">
      <c r="A18" s="20" t="s">
        <v>51</v>
      </c>
      <c r="B18" s="21" t="s">
        <v>83</v>
      </c>
      <c r="C18" s="20" t="s">
        <v>2</v>
      </c>
      <c r="D18" s="11">
        <v>1</v>
      </c>
      <c r="E18" s="7"/>
      <c r="F18" s="18"/>
      <c r="G18" s="18">
        <f t="shared" si="1"/>
        <v>0</v>
      </c>
    </row>
    <row r="19" spans="1:7" s="10" customFormat="1" ht="22.5" customHeight="1" x14ac:dyDescent="0.2">
      <c r="A19" s="20" t="s">
        <v>52</v>
      </c>
      <c r="B19" s="21" t="s">
        <v>21</v>
      </c>
      <c r="C19" s="20" t="s">
        <v>2</v>
      </c>
      <c r="D19" s="11">
        <v>11</v>
      </c>
      <c r="E19" s="7"/>
      <c r="F19" s="18"/>
      <c r="G19" s="18">
        <f t="shared" si="1"/>
        <v>0</v>
      </c>
    </row>
    <row r="20" spans="1:7" s="10" customFormat="1" ht="22.5" customHeight="1" x14ac:dyDescent="0.2">
      <c r="A20" s="20" t="s">
        <v>53</v>
      </c>
      <c r="B20" s="21" t="s">
        <v>90</v>
      </c>
      <c r="C20" s="20" t="s">
        <v>12</v>
      </c>
      <c r="D20" s="11">
        <v>8</v>
      </c>
      <c r="E20" s="7"/>
      <c r="F20" s="18"/>
      <c r="G20" s="18">
        <f t="shared" si="1"/>
        <v>0</v>
      </c>
    </row>
    <row r="21" spans="1:7" ht="27" customHeight="1" x14ac:dyDescent="0.2">
      <c r="A21" s="52" t="s">
        <v>54</v>
      </c>
      <c r="B21" s="53" t="s">
        <v>79</v>
      </c>
      <c r="C21" s="52"/>
      <c r="D21" s="54"/>
      <c r="E21" s="55"/>
      <c r="F21" s="56"/>
      <c r="G21" s="56"/>
    </row>
    <row r="22" spans="1:7" ht="27" customHeight="1" x14ac:dyDescent="0.2">
      <c r="A22" s="20"/>
      <c r="B22" s="51" t="s">
        <v>91</v>
      </c>
      <c r="C22" s="20" t="s">
        <v>2</v>
      </c>
      <c r="D22" s="13">
        <v>8</v>
      </c>
      <c r="E22" s="12"/>
      <c r="F22" s="18"/>
      <c r="G22" s="18">
        <f t="shared" si="1"/>
        <v>0</v>
      </c>
    </row>
    <row r="23" spans="1:7" ht="27" customHeight="1" x14ac:dyDescent="0.2">
      <c r="A23" s="20"/>
      <c r="B23" s="51" t="s">
        <v>87</v>
      </c>
      <c r="C23" s="20" t="s">
        <v>2</v>
      </c>
      <c r="D23" s="13">
        <v>8</v>
      </c>
      <c r="E23" s="12"/>
      <c r="F23" s="18"/>
      <c r="G23" s="18">
        <f t="shared" si="1"/>
        <v>0</v>
      </c>
    </row>
    <row r="24" spans="1:7" ht="45" customHeight="1" x14ac:dyDescent="0.2">
      <c r="A24" s="20"/>
      <c r="B24" s="51" t="s">
        <v>89</v>
      </c>
      <c r="C24" s="20" t="s">
        <v>2</v>
      </c>
      <c r="D24" s="13">
        <v>8</v>
      </c>
      <c r="E24" s="12"/>
      <c r="F24" s="18"/>
      <c r="G24" s="18">
        <f t="shared" si="1"/>
        <v>0</v>
      </c>
    </row>
    <row r="25" spans="1:7" ht="25.5" customHeight="1" x14ac:dyDescent="0.2">
      <c r="A25" s="20" t="s">
        <v>55</v>
      </c>
      <c r="B25" s="21" t="s">
        <v>22</v>
      </c>
      <c r="C25" s="20" t="s">
        <v>2</v>
      </c>
      <c r="D25" s="12">
        <v>8</v>
      </c>
      <c r="E25" s="12"/>
      <c r="F25" s="18"/>
      <c r="G25" s="18">
        <f t="shared" si="1"/>
        <v>0</v>
      </c>
    </row>
    <row r="26" spans="1:7" ht="31.5" customHeight="1" x14ac:dyDescent="0.2">
      <c r="A26" s="20" t="s">
        <v>56</v>
      </c>
      <c r="B26" s="38" t="s">
        <v>92</v>
      </c>
      <c r="C26" s="37" t="s">
        <v>12</v>
      </c>
      <c r="D26" s="12">
        <v>1</v>
      </c>
      <c r="E26" s="14"/>
      <c r="F26" s="39"/>
      <c r="G26" s="29">
        <f>E26*F26</f>
        <v>0</v>
      </c>
    </row>
    <row r="27" spans="1:7" ht="42.75" customHeight="1" x14ac:dyDescent="0.2">
      <c r="A27" s="20" t="s">
        <v>48</v>
      </c>
      <c r="B27" s="50" t="s">
        <v>93</v>
      </c>
      <c r="C27" s="20" t="s">
        <v>2</v>
      </c>
      <c r="D27" s="12">
        <v>1</v>
      </c>
      <c r="E27" s="14"/>
      <c r="F27" s="17"/>
      <c r="G27" s="29">
        <f t="shared" ref="G27:G54" si="2">E27*F27</f>
        <v>0</v>
      </c>
    </row>
    <row r="28" spans="1:7" ht="38.25" customHeight="1" x14ac:dyDescent="0.2">
      <c r="A28" s="20" t="s">
        <v>57</v>
      </c>
      <c r="B28" s="38" t="s">
        <v>94</v>
      </c>
      <c r="C28" s="37" t="s">
        <v>12</v>
      </c>
      <c r="D28" s="7">
        <v>1</v>
      </c>
      <c r="E28" s="7"/>
      <c r="F28" s="29"/>
      <c r="G28" s="29">
        <f t="shared" si="2"/>
        <v>0</v>
      </c>
    </row>
    <row r="29" spans="1:7" ht="38.25" customHeight="1" x14ac:dyDescent="0.2">
      <c r="A29" s="20" t="s">
        <v>58</v>
      </c>
      <c r="B29" s="50" t="s">
        <v>95</v>
      </c>
      <c r="C29" s="20" t="s">
        <v>2</v>
      </c>
      <c r="D29" s="7">
        <v>1</v>
      </c>
      <c r="E29" s="7"/>
      <c r="F29" s="18"/>
      <c r="G29" s="29">
        <f t="shared" si="2"/>
        <v>0</v>
      </c>
    </row>
    <row r="30" spans="1:7" ht="31.5" customHeight="1" x14ac:dyDescent="0.2">
      <c r="A30" s="20" t="s">
        <v>59</v>
      </c>
      <c r="B30" s="21" t="s">
        <v>96</v>
      </c>
      <c r="C30" s="20" t="s">
        <v>31</v>
      </c>
      <c r="D30" s="7">
        <v>1</v>
      </c>
      <c r="E30" s="7"/>
      <c r="F30" s="18"/>
      <c r="G30" s="29">
        <f t="shared" si="2"/>
        <v>0</v>
      </c>
    </row>
    <row r="31" spans="1:7" ht="24" customHeight="1" x14ac:dyDescent="0.2">
      <c r="A31" s="31" t="s">
        <v>60</v>
      </c>
      <c r="B31" s="40" t="s">
        <v>97</v>
      </c>
      <c r="C31" s="31"/>
      <c r="D31" s="32"/>
      <c r="E31" s="32"/>
      <c r="F31" s="33"/>
      <c r="G31" s="33"/>
    </row>
    <row r="32" spans="1:7" s="10" customFormat="1" ht="26.25" customHeight="1" x14ac:dyDescent="0.2">
      <c r="A32" s="20"/>
      <c r="B32" s="51" t="s">
        <v>86</v>
      </c>
      <c r="C32" s="20" t="s">
        <v>2</v>
      </c>
      <c r="D32" s="11">
        <v>3</v>
      </c>
      <c r="E32" s="7"/>
      <c r="F32" s="18"/>
      <c r="G32" s="18">
        <f t="shared" ref="G32:G35" si="3">E32*F32</f>
        <v>0</v>
      </c>
    </row>
    <row r="33" spans="1:7" s="10" customFormat="1" ht="26.25" customHeight="1" x14ac:dyDescent="0.2">
      <c r="A33" s="20"/>
      <c r="B33" s="51" t="s">
        <v>87</v>
      </c>
      <c r="C33" s="20" t="s">
        <v>2</v>
      </c>
      <c r="D33" s="11">
        <v>3</v>
      </c>
      <c r="E33" s="7"/>
      <c r="F33" s="18"/>
      <c r="G33" s="18">
        <f t="shared" si="3"/>
        <v>0</v>
      </c>
    </row>
    <row r="34" spans="1:7" s="10" customFormat="1" ht="26.25" customHeight="1" x14ac:dyDescent="0.2">
      <c r="A34" s="20"/>
      <c r="B34" s="51" t="s">
        <v>88</v>
      </c>
      <c r="C34" s="20" t="s">
        <v>2</v>
      </c>
      <c r="D34" s="11">
        <v>3</v>
      </c>
      <c r="E34" s="7"/>
      <c r="F34" s="18"/>
      <c r="G34" s="18">
        <f t="shared" si="3"/>
        <v>0</v>
      </c>
    </row>
    <row r="35" spans="1:7" s="10" customFormat="1" ht="38.25" customHeight="1" x14ac:dyDescent="0.2">
      <c r="A35" s="20"/>
      <c r="B35" s="51" t="s">
        <v>89</v>
      </c>
      <c r="C35" s="20" t="s">
        <v>2</v>
      </c>
      <c r="D35" s="11">
        <v>3</v>
      </c>
      <c r="E35" s="11"/>
      <c r="F35" s="18"/>
      <c r="G35" s="18">
        <f t="shared" si="3"/>
        <v>0</v>
      </c>
    </row>
    <row r="36" spans="1:7" s="10" customFormat="1" ht="25.5" customHeight="1" x14ac:dyDescent="0.2">
      <c r="A36" s="20" t="s">
        <v>61</v>
      </c>
      <c r="B36" s="21" t="s">
        <v>32</v>
      </c>
      <c r="C36" s="20" t="s">
        <v>2</v>
      </c>
      <c r="D36" s="7">
        <v>4</v>
      </c>
      <c r="E36" s="7"/>
      <c r="F36" s="18"/>
      <c r="G36" s="29">
        <f t="shared" si="2"/>
        <v>0</v>
      </c>
    </row>
    <row r="37" spans="1:7" s="10" customFormat="1" ht="26.25" customHeight="1" x14ac:dyDescent="0.2">
      <c r="A37" s="20" t="s">
        <v>62</v>
      </c>
      <c r="B37" s="21" t="s">
        <v>33</v>
      </c>
      <c r="C37" s="20" t="s">
        <v>2</v>
      </c>
      <c r="D37" s="7">
        <v>1</v>
      </c>
      <c r="E37" s="7"/>
      <c r="F37" s="18"/>
      <c r="G37" s="29">
        <f t="shared" si="2"/>
        <v>0</v>
      </c>
    </row>
    <row r="38" spans="1:7" s="10" customFormat="1" ht="22.5" customHeight="1" x14ac:dyDescent="0.2">
      <c r="A38" s="20" t="s">
        <v>63</v>
      </c>
      <c r="B38" s="21" t="s">
        <v>98</v>
      </c>
      <c r="C38" s="20" t="s">
        <v>2</v>
      </c>
      <c r="D38" s="7">
        <v>3</v>
      </c>
      <c r="E38" s="7"/>
      <c r="F38" s="18"/>
      <c r="G38" s="29">
        <f t="shared" si="2"/>
        <v>0</v>
      </c>
    </row>
    <row r="39" spans="1:7" s="10" customFormat="1" ht="22.5" customHeight="1" x14ac:dyDescent="0.2">
      <c r="A39" s="20" t="s">
        <v>64</v>
      </c>
      <c r="B39" s="21" t="s">
        <v>99</v>
      </c>
      <c r="C39" s="20" t="s">
        <v>2</v>
      </c>
      <c r="D39" s="7">
        <v>1</v>
      </c>
      <c r="E39" s="7"/>
      <c r="F39" s="18"/>
      <c r="G39" s="29">
        <f t="shared" si="2"/>
        <v>0</v>
      </c>
    </row>
    <row r="40" spans="1:7" s="10" customFormat="1" ht="22.5" customHeight="1" x14ac:dyDescent="0.2">
      <c r="A40" s="20" t="s">
        <v>65</v>
      </c>
      <c r="B40" s="21" t="s">
        <v>34</v>
      </c>
      <c r="C40" s="20" t="s">
        <v>2</v>
      </c>
      <c r="D40" s="7">
        <v>2</v>
      </c>
      <c r="E40" s="7"/>
      <c r="F40" s="18"/>
      <c r="G40" s="29">
        <f t="shared" si="2"/>
        <v>0</v>
      </c>
    </row>
    <row r="41" spans="1:7" ht="27" customHeight="1" x14ac:dyDescent="0.2">
      <c r="A41" s="20" t="s">
        <v>66</v>
      </c>
      <c r="B41" s="21" t="s">
        <v>100</v>
      </c>
      <c r="C41" s="20" t="s">
        <v>2</v>
      </c>
      <c r="D41" s="12">
        <v>2</v>
      </c>
      <c r="E41" s="12"/>
      <c r="F41" s="18"/>
      <c r="G41" s="29">
        <f t="shared" si="2"/>
        <v>0</v>
      </c>
    </row>
    <row r="42" spans="1:7" ht="25.5" customHeight="1" x14ac:dyDescent="0.2">
      <c r="A42" s="20" t="s">
        <v>67</v>
      </c>
      <c r="B42" s="21" t="s">
        <v>23</v>
      </c>
      <c r="C42" s="20" t="s">
        <v>2</v>
      </c>
      <c r="D42" s="12">
        <v>2</v>
      </c>
      <c r="E42" s="12"/>
      <c r="F42" s="18"/>
      <c r="G42" s="29">
        <f t="shared" si="2"/>
        <v>0</v>
      </c>
    </row>
    <row r="43" spans="1:7" ht="19.5" customHeight="1" x14ac:dyDescent="0.2">
      <c r="A43" s="20" t="s">
        <v>68</v>
      </c>
      <c r="B43" s="21" t="s">
        <v>24</v>
      </c>
      <c r="C43" s="20" t="s">
        <v>2</v>
      </c>
      <c r="D43" s="12">
        <v>2</v>
      </c>
      <c r="E43" s="14"/>
      <c r="F43" s="17"/>
      <c r="G43" s="29">
        <f t="shared" si="2"/>
        <v>0</v>
      </c>
    </row>
    <row r="44" spans="1:7" ht="24" customHeight="1" x14ac:dyDescent="0.2">
      <c r="A44" s="43" t="s">
        <v>69</v>
      </c>
      <c r="B44" s="44" t="s">
        <v>25</v>
      </c>
      <c r="C44" s="31"/>
      <c r="D44" s="34"/>
      <c r="E44" s="32"/>
      <c r="F44" s="33"/>
      <c r="G44" s="33"/>
    </row>
    <row r="45" spans="1:7" ht="22.5" customHeight="1" x14ac:dyDescent="0.2">
      <c r="A45" s="20" t="s">
        <v>70</v>
      </c>
      <c r="B45" s="21" t="s">
        <v>26</v>
      </c>
      <c r="C45" s="20" t="s">
        <v>12</v>
      </c>
      <c r="D45" s="11">
        <v>1</v>
      </c>
      <c r="E45" s="7"/>
      <c r="F45" s="18"/>
      <c r="G45" s="29">
        <f t="shared" si="2"/>
        <v>0</v>
      </c>
    </row>
    <row r="46" spans="1:7" ht="28.5" customHeight="1" x14ac:dyDescent="0.2">
      <c r="A46" s="20" t="s">
        <v>71</v>
      </c>
      <c r="B46" s="38" t="s">
        <v>27</v>
      </c>
      <c r="C46" s="37" t="s">
        <v>12</v>
      </c>
      <c r="D46" s="11">
        <v>1</v>
      </c>
      <c r="E46" s="7"/>
      <c r="F46" s="29"/>
      <c r="G46" s="29">
        <f t="shared" si="2"/>
        <v>0</v>
      </c>
    </row>
    <row r="47" spans="1:7" ht="35.25" customHeight="1" x14ac:dyDescent="0.2">
      <c r="A47" s="20" t="s">
        <v>72</v>
      </c>
      <c r="B47" s="21" t="s">
        <v>80</v>
      </c>
      <c r="C47" s="20" t="s">
        <v>31</v>
      </c>
      <c r="D47" s="11">
        <v>2</v>
      </c>
      <c r="E47" s="7"/>
      <c r="F47" s="18"/>
      <c r="G47" s="29">
        <f t="shared" si="2"/>
        <v>0</v>
      </c>
    </row>
    <row r="48" spans="1:7" s="10" customFormat="1" ht="25.5" customHeight="1" x14ac:dyDescent="0.2">
      <c r="A48" s="20" t="s">
        <v>73</v>
      </c>
      <c r="B48" s="21" t="s">
        <v>40</v>
      </c>
      <c r="C48" s="20" t="s">
        <v>31</v>
      </c>
      <c r="D48" s="11">
        <v>1</v>
      </c>
      <c r="E48" s="7"/>
      <c r="F48" s="18"/>
      <c r="G48" s="29">
        <f t="shared" si="2"/>
        <v>0</v>
      </c>
    </row>
    <row r="49" spans="1:7" s="10" customFormat="1" ht="37.5" customHeight="1" x14ac:dyDescent="0.2">
      <c r="A49" s="52" t="s">
        <v>74</v>
      </c>
      <c r="B49" s="57" t="s">
        <v>101</v>
      </c>
      <c r="C49" s="52"/>
      <c r="D49" s="58"/>
      <c r="E49" s="59"/>
      <c r="F49" s="56"/>
      <c r="G49" s="56"/>
    </row>
    <row r="50" spans="1:7" s="10" customFormat="1" ht="29.25" customHeight="1" x14ac:dyDescent="0.2">
      <c r="A50" s="20"/>
      <c r="B50" s="60" t="s">
        <v>102</v>
      </c>
      <c r="C50" s="20" t="s">
        <v>2</v>
      </c>
      <c r="D50" s="11">
        <v>26</v>
      </c>
      <c r="E50" s="7"/>
      <c r="F50" s="18"/>
      <c r="G50" s="29">
        <f t="shared" ref="G50" si="4">E50*F50</f>
        <v>0</v>
      </c>
    </row>
    <row r="51" spans="1:7" s="10" customFormat="1" ht="27" customHeight="1" x14ac:dyDescent="0.2">
      <c r="A51" s="20"/>
      <c r="B51" s="51" t="s">
        <v>103</v>
      </c>
      <c r="C51" s="20" t="s">
        <v>2</v>
      </c>
      <c r="D51" s="11">
        <v>12</v>
      </c>
      <c r="E51" s="7"/>
      <c r="F51" s="18"/>
      <c r="G51" s="29">
        <f t="shared" si="2"/>
        <v>0</v>
      </c>
    </row>
    <row r="52" spans="1:7" s="10" customFormat="1" ht="22.5" customHeight="1" x14ac:dyDescent="0.2">
      <c r="A52" s="43" t="s">
        <v>75</v>
      </c>
      <c r="B52" s="44" t="s">
        <v>28</v>
      </c>
      <c r="C52" s="31"/>
      <c r="D52" s="34"/>
      <c r="E52" s="32"/>
      <c r="F52" s="33"/>
      <c r="G52" s="33"/>
    </row>
    <row r="53" spans="1:7" s="10" customFormat="1" ht="22.5" customHeight="1" x14ac:dyDescent="0.2">
      <c r="A53" s="37" t="s">
        <v>76</v>
      </c>
      <c r="B53" s="38" t="s">
        <v>29</v>
      </c>
      <c r="C53" s="37" t="s">
        <v>31</v>
      </c>
      <c r="D53" s="11">
        <v>1</v>
      </c>
      <c r="E53" s="7"/>
      <c r="F53" s="29"/>
      <c r="G53" s="29">
        <f t="shared" si="2"/>
        <v>0</v>
      </c>
    </row>
    <row r="54" spans="1:7" ht="25.5" customHeight="1" x14ac:dyDescent="0.2">
      <c r="A54" s="45" t="s">
        <v>77</v>
      </c>
      <c r="B54" s="46" t="s">
        <v>30</v>
      </c>
      <c r="C54" s="27" t="s">
        <v>12</v>
      </c>
      <c r="D54" s="28">
        <v>1</v>
      </c>
      <c r="E54" s="28"/>
      <c r="F54" s="19"/>
      <c r="G54" s="30">
        <f t="shared" si="2"/>
        <v>0</v>
      </c>
    </row>
    <row r="55" spans="1:7" ht="24.75" customHeight="1" x14ac:dyDescent="0.25">
      <c r="E55" s="66" t="s">
        <v>13</v>
      </c>
      <c r="F55" s="66"/>
      <c r="G55" s="24">
        <f>SUM(G5:G54)</f>
        <v>0</v>
      </c>
    </row>
    <row r="56" spans="1:7" ht="21.75" customHeight="1" x14ac:dyDescent="0.2">
      <c r="E56" s="67" t="s">
        <v>37</v>
      </c>
      <c r="F56" s="67"/>
      <c r="G56" s="25">
        <f>G55*0.1</f>
        <v>0</v>
      </c>
    </row>
    <row r="57" spans="1:7" ht="30.75" customHeight="1" x14ac:dyDescent="0.2">
      <c r="E57" s="61" t="s">
        <v>14</v>
      </c>
      <c r="F57" s="61"/>
      <c r="G57" s="26">
        <f>SUM(G55:G56)</f>
        <v>0</v>
      </c>
    </row>
  </sheetData>
  <mergeCells count="6">
    <mergeCell ref="E57:F57"/>
    <mergeCell ref="A2:G2"/>
    <mergeCell ref="A1:B1"/>
    <mergeCell ref="C1:G1"/>
    <mergeCell ref="E55:F55"/>
    <mergeCell ref="E56:F56"/>
  </mergeCells>
  <phoneticPr fontId="1" type="noConversion"/>
  <hyperlinks>
    <hyperlink ref="A4" location="_Toc171001892" display="_Toc171001892" xr:uid="{D5DE0DEE-68A6-4C02-8115-DE5CEAD38680}"/>
    <hyperlink ref="B4" location="_Toc171001892" display="_Toc171001892" xr:uid="{35052507-8F40-4EA7-B25D-30EB18B56AA7}"/>
    <hyperlink ref="A5" location="_Toc171001893" display="_Toc171001893" xr:uid="{477D377A-5DBF-4F3A-888D-AB0257D57117}"/>
    <hyperlink ref="B5" location="_Toc171001893" display="_Toc171001893" xr:uid="{C417165C-7736-452B-9D78-908ECD415059}"/>
    <hyperlink ref="B6" location="_Toc171001894" display="_Toc171001894" xr:uid="{259E62EA-1D49-4436-9616-7410A9B951A1}"/>
    <hyperlink ref="B7" location="_Toc171001895" display="_Toc171001895" xr:uid="{B1FF35C1-3B0A-4283-96E0-1D81D0B214B2}"/>
    <hyperlink ref="B8" location="_Toc171001896" display="_Toc171001896" xr:uid="{4AF78E06-4A41-4927-BDDD-1F608FF0530B}"/>
    <hyperlink ref="B9" location="_Toc171001897" display="_Toc171001897" xr:uid="{8E0B54B7-1973-44D2-9CB8-AA39DCC1D34C}"/>
    <hyperlink ref="A10" location="_Toc171001898" display="_Toc171001898" xr:uid="{0198AAA6-1893-4637-AE30-51AA50750064}"/>
    <hyperlink ref="B10" location="_Toc171001898" display="_Toc171001898" xr:uid="{ED7755E3-FF20-4AC3-86DE-2071D96F3C38}"/>
    <hyperlink ref="A11" location="_Toc171001899" display="_Toc171001899" xr:uid="{F147CEFA-9179-41FD-A569-49276C878CBE}"/>
    <hyperlink ref="B11" location="_Toc171001899" display="_Toc171001899" xr:uid="{660D77C8-68FB-4EA6-936E-01858FCE5511}"/>
    <hyperlink ref="B12" location="_Toc171001902" display="_Toc171001902" xr:uid="{217D0FA8-6704-47D0-AA53-F9CD1AF33D78}"/>
    <hyperlink ref="A13" location="_Toc171001903" display="_Toc171001903" xr:uid="{755222BD-DB73-45F0-B1C9-028335032CB3}"/>
    <hyperlink ref="B13" location="_Toc171001903" display="_Toc171001903" xr:uid="{D6BBF889-491A-4EE1-AB04-77AB81CCA13E}"/>
    <hyperlink ref="A18" location="_Toc171001904" display="_Toc171001904" xr:uid="{0B71CC6D-510F-46D9-B77C-978B47E4944D}"/>
    <hyperlink ref="B18" location="_Toc171001904" display="_Toc171001904" xr:uid="{209459D3-1F9B-486A-914B-2372F058F774}"/>
    <hyperlink ref="B19" location="_Toc171001905" display="_Toc171001905" xr:uid="{672BDD1F-E272-4557-BD4E-8422140A4D0C}"/>
    <hyperlink ref="B20" location="_Toc171001906" display="_Toc171001906" xr:uid="{A6BCC539-3571-47D4-814F-1F25CBF957AA}"/>
    <hyperlink ref="A21" location="_Toc171001907" display="_Toc171001907" xr:uid="{A2C50113-E31F-483D-BA24-E9FE802248B9}"/>
    <hyperlink ref="B21" location="_Toc171001907" display="_Toc171001907" xr:uid="{30506D78-FC00-42FC-A493-18B7832C9501}"/>
    <hyperlink ref="A25" location="_Toc171001908" display="_Toc171001908" xr:uid="{C64724F5-90D2-40E6-BA6A-D37ED40B1C9D}"/>
    <hyperlink ref="B25" location="_Toc171001908" display="_Toc171001908" xr:uid="{5966777E-2E93-4DD8-A804-FAF1A3D95ADB}"/>
    <hyperlink ref="B26" location="_Toc171001909" display="_Toc171001909" xr:uid="{92F590A5-4E53-4361-A75B-CC7C8925EDD8}"/>
    <hyperlink ref="B28" location="_Toc171001910" display="_Toc171001910" xr:uid="{65E32EA2-09EB-4B58-822C-7349D23B2D25}"/>
    <hyperlink ref="B30" location="_Toc171001911" display="_Toc171001911" xr:uid="{BBD14178-7C1F-4B3C-8B0A-3DB71D6F90F3}"/>
    <hyperlink ref="B31" location="_Toc171001913" display="_Toc171001913" xr:uid="{36DDE409-9308-479C-931E-3B776E1DD909}"/>
    <hyperlink ref="B36" location="_Toc171001914" display="_Toc171001914" xr:uid="{130FE0A8-1D0A-4BBA-BCE1-512C15915F09}"/>
    <hyperlink ref="B37" location="_Toc171001915" display="_Toc171001915" xr:uid="{A065B7AA-BB11-40A1-9922-8C13135B8EA9}"/>
    <hyperlink ref="B38" location="_Toc171001916" display="_Toc171001916" xr:uid="{BD10307F-BE76-4530-899A-B04A44F54F88}"/>
    <hyperlink ref="B39" location="_Toc171001917" display="_Toc171001917" xr:uid="{B9BDCCD8-100B-4DF1-96DD-2A71E393BEE2}"/>
    <hyperlink ref="B40" location="_Toc171001918" display="_Toc171001918" xr:uid="{5F451C12-854E-4B4D-A497-947DAABEF7F6}"/>
    <hyperlink ref="B41" location="_Toc171001919" display="_Toc171001919" xr:uid="{A0123E0E-2CF7-4CF4-932D-E50AF6DF2F5E}"/>
    <hyperlink ref="B42" location="_Toc171001920" display="_Toc171001920" xr:uid="{777B6FA1-E6E0-4336-B192-92B68BD812D0}"/>
    <hyperlink ref="B43" location="_Toc171001921" display="_Toc171001921" xr:uid="{D6FDEF56-7E51-41F1-AC0B-F28C12B51ADA}"/>
    <hyperlink ref="B44" location="_Toc171001922" display="_Toc171001922" xr:uid="{A6245781-7671-4D6D-BCED-579EF8066B4B}"/>
    <hyperlink ref="B45" location="_Toc171001923" display="_Toc171001923" xr:uid="{BBF4592A-11CD-46E0-B4FF-AC9EBEFCF5CB}"/>
    <hyperlink ref="B46" location="_Toc171001924" display="_Toc171001924" xr:uid="{600E0439-B986-46C2-91B2-2E31C6D78781}"/>
    <hyperlink ref="B47" location="_Toc171001925" display="_Toc171001925" xr:uid="{EDF8DBF1-51FC-49E7-88FE-D35759213C36}"/>
    <hyperlink ref="B48" location="_Toc171001926" display="_Toc171001926" xr:uid="{63A177C3-921D-45C8-A0F5-E7D181FDE25C}"/>
    <hyperlink ref="B51" location="_Toc171001927" display="_Toc171001927" xr:uid="{03E996CD-76FD-4A55-8D0F-A44C84124648}"/>
    <hyperlink ref="B52" location="_Toc171001928" display="_Toc171001928" xr:uid="{1CDB8059-A674-40B4-B83F-A7082270193F}"/>
    <hyperlink ref="B53" location="_Toc171001929" display="_Toc171001929" xr:uid="{40AFEAF2-6A4F-4B88-8605-A2DDDDA1F0AE}"/>
    <hyperlink ref="A6:A9" location="_Toc171001893" display="_Toc171001893" xr:uid="{200CFCA3-C933-43F2-89FC-A1D81B599FDF}"/>
    <hyperlink ref="A12" location="_Toc171001900" display="_Toc171001900" xr:uid="{84CF984E-C364-4009-8612-05501176723E}"/>
    <hyperlink ref="A19:A20" location="_Toc171001904" display="_Toc171001904" xr:uid="{6B1E2348-5357-4F06-A111-B02BE7D42BD2}"/>
    <hyperlink ref="A26:A31" location="_Toc171001908" display="_Toc171001908" xr:uid="{8BF19FE7-3F93-4077-91A8-2E36A39CAA7B}"/>
    <hyperlink ref="B50" location="_Toc171001927" display="_Toc171001927" xr:uid="{E09992E8-7FCB-4345-A998-0A510E04E927}"/>
    <hyperlink ref="B49" location="_Toc171001927" display="_Toc171001927" xr:uid="{8838C2AE-199D-46FB-B0C9-30A8CFFBC7DF}"/>
  </hyperlinks>
  <pageMargins left="0.39370078740157483" right="0.39370078740157483" top="0.59055118110236227" bottom="0.55118110236220474" header="0.23622047244094491" footer="0.27559055118110237"/>
  <pageSetup paperSize="9" scale="65" orientation="portrait" r:id="rId1"/>
  <headerFooter alignWithMargins="0">
    <oddFooter>&amp;LINFRATEC Ingénierie</oddFooter>
  </headerFooter>
  <rowBreaks count="1" manualBreakCount="1">
    <brk id="57"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0"/>
  <sheetViews>
    <sheetView view="pageLayout" zoomScaleNormal="100" workbookViewId="0">
      <selection activeCell="C5" sqref="C5"/>
    </sheetView>
  </sheetViews>
  <sheetFormatPr baseColWidth="10" defaultRowHeight="12.75" x14ac:dyDescent="0.2"/>
  <cols>
    <col min="1" max="1" width="23.42578125" customWidth="1"/>
    <col min="2" max="3" width="22.7109375" customWidth="1"/>
    <col min="4" max="4" width="27.85546875" customWidth="1"/>
  </cols>
  <sheetData>
    <row r="1" spans="1:4" ht="90.75" customHeight="1" x14ac:dyDescent="0.2"/>
    <row r="2" spans="1:4" ht="89.25" customHeight="1" thickBot="1" x14ac:dyDescent="0.25">
      <c r="A2" s="69" t="s">
        <v>82</v>
      </c>
      <c r="B2" s="69"/>
      <c r="C2" s="69"/>
      <c r="D2" s="69"/>
    </row>
    <row r="3" spans="1:4" ht="24.95" customHeight="1" thickTop="1" thickBot="1" x14ac:dyDescent="0.25">
      <c r="A3" s="1"/>
      <c r="B3" s="2" t="s">
        <v>6</v>
      </c>
      <c r="C3" s="3" t="s">
        <v>38</v>
      </c>
      <c r="D3" s="4" t="s">
        <v>7</v>
      </c>
    </row>
    <row r="4" spans="1:4" ht="36" customHeight="1" thickTop="1" thickBot="1" x14ac:dyDescent="0.25">
      <c r="A4" s="8" t="s">
        <v>8</v>
      </c>
      <c r="B4" s="15">
        <f>SUM('Lot 6 Plomberie - CV'!G5:G54)</f>
        <v>0</v>
      </c>
      <c r="C4" s="15">
        <f>B4*0.1</f>
        <v>0</v>
      </c>
      <c r="D4" s="16">
        <f>B4+C4</f>
        <v>0</v>
      </c>
    </row>
    <row r="5" spans="1:4" ht="84" customHeight="1" thickTop="1" x14ac:dyDescent="0.2">
      <c r="A5" s="5"/>
      <c r="B5" s="6"/>
      <c r="C5" s="6"/>
      <c r="D5" s="6"/>
    </row>
    <row r="8" spans="1:4" ht="15" x14ac:dyDescent="0.2">
      <c r="A8" s="68" t="s">
        <v>9</v>
      </c>
      <c r="B8" s="68"/>
      <c r="C8" s="68"/>
      <c r="D8" s="68"/>
    </row>
    <row r="9" spans="1:4" ht="15" x14ac:dyDescent="0.2">
      <c r="A9" s="68" t="s">
        <v>10</v>
      </c>
      <c r="B9" s="68"/>
      <c r="C9" s="68"/>
      <c r="D9" s="68"/>
    </row>
    <row r="10" spans="1:4" x14ac:dyDescent="0.2">
      <c r="A10" s="47"/>
      <c r="B10" s="47"/>
      <c r="C10" s="47"/>
      <c r="D10" s="47"/>
    </row>
  </sheetData>
  <mergeCells count="3">
    <mergeCell ref="A8:D8"/>
    <mergeCell ref="A9:D9"/>
    <mergeCell ref="A2:D2"/>
  </mergeCells>
  <phoneticPr fontId="1" type="noConversion"/>
  <pageMargins left="0.39370078740157483" right="0.39370078740157483" top="0.59055118110236227" bottom="0.55118110236220474" header="0.23622047244094491" footer="0.27559055118110237"/>
  <pageSetup paperSize="9" orientation="portrait" r:id="rId1"/>
  <headerFooter alignWithMargins="0">
    <oddHeader>&amp;LDPJJ - BATIMENT 66 CANTELEU&amp;RLot 6 : Plomberie - Chauffage - Ventilation    
DPGF - V3</oddHeader>
    <oddFooter>&amp;LINFRATEC Ingénierie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6 Plomberie - CV</vt:lpstr>
      <vt:lpstr>Récapitulatif</vt:lpstr>
      <vt:lpstr>'Lot 6 Plomberie - CV'!Zone_d_impression</vt:lpstr>
      <vt:lpstr>Récapitulatif!Zone_d_impression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DPGF - Lot 6 Plomberie - Chauffage - Ventilation - V3</dc:title>
  <cp:lastModifiedBy>Hugues MAKELE</cp:lastModifiedBy>
  <cp:lastPrinted>2025-03-27T10:07:37Z</cp:lastPrinted>
  <dcterms:created xsi:type="dcterms:W3CDTF">2014-05-09T13:11:04Z</dcterms:created>
  <dcterms:modified xsi:type="dcterms:W3CDTF">2025-03-27T16:16:47Z</dcterms:modified>
</cp:coreProperties>
</file>